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INSTRUCCIONES" sheetId="1" r:id="rId1"/>
    <sheet name="COMPLEJO" sheetId="2" r:id="rId2"/>
    <sheet name="CALC. A LA ATM." sheetId="3" r:id="rId3"/>
    <sheet name="CO2" sheetId="4" r:id="rId4"/>
    <sheet name="OBSERVACIONES" sheetId="5" r:id="rId5"/>
  </sheets>
  <definedNames/>
  <calcPr fullCalcOnLoad="1"/>
</workbook>
</file>

<file path=xl/sharedStrings.xml><?xml version="1.0" encoding="utf-8"?>
<sst xmlns="http://schemas.openxmlformats.org/spreadsheetml/2006/main" count="80" uniqueCount="66">
  <si>
    <t>IDENTIFICACIÓN DE LA PIROTECNIA</t>
  </si>
  <si>
    <t>NIF del Titular del Complejo</t>
  </si>
  <si>
    <t>Razón Social del Titular</t>
  </si>
  <si>
    <t>Nombre del Centro</t>
  </si>
  <si>
    <t>Código PRTR</t>
  </si>
  <si>
    <t>Año Declaración</t>
  </si>
  <si>
    <t>Provincia de ubicación</t>
  </si>
  <si>
    <t>Observaciones</t>
  </si>
  <si>
    <t>DATOS A INTRODUCIR</t>
  </si>
  <si>
    <t>Masa de residuos</t>
  </si>
  <si>
    <t>% de pólvora en residuos</t>
  </si>
  <si>
    <t>SI/NO</t>
  </si>
  <si>
    <t>Uso de combustible*</t>
  </si>
  <si>
    <t>RESULTADOS A DECLARAR EN LA PLATAFORMA E-PRTR</t>
  </si>
  <si>
    <t>CONTAMINANTE</t>
  </si>
  <si>
    <t>Masa contaminante 
(kg/año)</t>
  </si>
  <si>
    <t>Partículas (TSP)</t>
  </si>
  <si>
    <r>
      <t>SO</t>
    </r>
    <r>
      <rPr>
        <vertAlign val="subscript"/>
        <sz val="10"/>
        <rFont val="Arial"/>
        <family val="2"/>
      </rPr>
      <t>2</t>
    </r>
  </si>
  <si>
    <t>CO</t>
  </si>
  <si>
    <r>
      <t>CH</t>
    </r>
    <r>
      <rPr>
        <vertAlign val="subscript"/>
        <sz val="10"/>
        <rFont val="Arial"/>
        <family val="2"/>
      </rPr>
      <t>4</t>
    </r>
  </si>
  <si>
    <t>COVDM</t>
  </si>
  <si>
    <t>NO x</t>
  </si>
  <si>
    <r>
      <t>H</t>
    </r>
    <r>
      <rPr>
        <vertAlign val="subscript"/>
        <sz val="10"/>
        <rFont val="Arial"/>
        <family val="2"/>
      </rPr>
      <t>2</t>
    </r>
    <r>
      <rPr>
        <sz val="10"/>
        <rFont val="Arial"/>
        <family val="2"/>
      </rPr>
      <t>S</t>
    </r>
  </si>
  <si>
    <t>Kg/año</t>
  </si>
  <si>
    <r>
      <t>EMISIONES DE CO</t>
    </r>
    <r>
      <rPr>
        <vertAlign val="subscript"/>
        <sz val="10"/>
        <rFont val="Arial"/>
        <family val="2"/>
      </rPr>
      <t>2</t>
    </r>
    <r>
      <rPr>
        <sz val="10"/>
        <rFont val="Arial"/>
        <family val="2"/>
      </rPr>
      <t>*</t>
    </r>
  </si>
  <si>
    <t>*provenientes de combustibles</t>
  </si>
  <si>
    <t>CÁLCULO SOBRE LAS EMISIÓNES DE CO2 EN COMBUSTIBLES EMPLEADOS</t>
  </si>
  <si>
    <t>Tipo de Combustible</t>
  </si>
  <si>
    <t>Consumo (GJ/año)</t>
  </si>
  <si>
    <t>EMISIONES DE CO2 (kg/año)</t>
  </si>
  <si>
    <t>CÁLCULO SOBRE LAS EMISIÓNES DE CONTAMINANTES PROCEDENTES DE LA QUEMA DE RESIDUOS</t>
  </si>
  <si>
    <t>CONTAMINANTES PROCEDENTES DE LA QUEMA DE RESIDUOS</t>
  </si>
  <si>
    <t>CONTAMINANTES PROCEDENTES DE LA QUEMA DE PÓLVORA EN LOS RESIDUOS</t>
  </si>
  <si>
    <t>OBSERVACIONES</t>
  </si>
  <si>
    <t>Persona que realizó la declaración</t>
  </si>
  <si>
    <t>Nombre y apellidos</t>
  </si>
  <si>
    <t>Teléfono</t>
  </si>
  <si>
    <t>Correo electrónico</t>
  </si>
  <si>
    <t>Factor (kg/Mg)</t>
  </si>
  <si>
    <t>Masa contaminante (kg/año)</t>
  </si>
  <si>
    <t>*si su respuesta es afirmativa, rellene la hoja “CO2”</t>
  </si>
  <si>
    <t>EJEMPLO PARA LOS COMBUSTIBLES MÁS HABITUALES</t>
  </si>
  <si>
    <t>MWh/año</t>
  </si>
  <si>
    <t>GJ/MWh</t>
  </si>
  <si>
    <t>PCS -&gt; PCI</t>
  </si>
  <si>
    <t>GJ PCI/año</t>
  </si>
  <si>
    <t>Factor</t>
  </si>
  <si>
    <r>
      <t>Kg CO</t>
    </r>
    <r>
      <rPr>
        <vertAlign val="subscript"/>
        <sz val="11"/>
        <color indexed="8"/>
        <rFont val="Calibri"/>
        <family val="2"/>
      </rPr>
      <t>2</t>
    </r>
    <r>
      <rPr>
        <sz val="10"/>
        <rFont val="Arial"/>
        <family val="2"/>
      </rPr>
      <t>/año</t>
    </r>
  </si>
  <si>
    <t>Gas Natural</t>
  </si>
  <si>
    <t>Gasóleo</t>
  </si>
  <si>
    <t>TOTAL (GJ/año)</t>
  </si>
  <si>
    <r>
      <t>TOTAL (Kg CO</t>
    </r>
    <r>
      <rPr>
        <vertAlign val="subscript"/>
        <sz val="10"/>
        <rFont val="Arial"/>
        <family val="2"/>
      </rPr>
      <t>2</t>
    </r>
    <r>
      <rPr>
        <sz val="10"/>
        <rFont val="Arial"/>
        <family val="2"/>
      </rPr>
      <t>/año)</t>
    </r>
  </si>
  <si>
    <t xml:space="preserve">INSTRUCCIONES DE USO </t>
  </si>
  <si>
    <t>No olvide adjuntar este documento a la plataforma de PRTR-España "gestión documental".</t>
  </si>
  <si>
    <r>
      <t xml:space="preserve">Esta hoja Excel se ha desarrollado para facilitar a las pirotécnias los </t>
    </r>
    <r>
      <rPr>
        <b/>
        <sz val="12"/>
        <color indexed="8"/>
        <rFont val="Calibri"/>
        <family val="2"/>
      </rPr>
      <t>cálculos</t>
    </r>
    <r>
      <rPr>
        <sz val="12"/>
        <color indexed="8"/>
        <rFont val="Calibri"/>
        <family val="2"/>
      </rPr>
      <t xml:space="preserve"> que deben realizar para</t>
    </r>
    <r>
      <rPr>
        <b/>
        <sz val="12"/>
        <color indexed="8"/>
        <rFont val="Calibri"/>
        <family val="2"/>
      </rPr>
      <t xml:space="preserve"> obtener los datos de cargas contaminantes emitidas a la atmósfera </t>
    </r>
    <r>
      <rPr>
        <sz val="12"/>
        <color indexed="8"/>
        <rFont val="Calibri"/>
        <family val="2"/>
      </rPr>
      <t>a partir de la masa del residuo y el % de pólvora del mismo. A continuación se explican las diferentes pestañas del documento:</t>
    </r>
  </si>
  <si>
    <r>
      <rPr>
        <b/>
        <sz val="13"/>
        <color indexed="17"/>
        <rFont val="Calibri"/>
        <family val="2"/>
      </rPr>
      <t xml:space="preserve">Datos pirotecnia: </t>
    </r>
    <r>
      <rPr>
        <b/>
        <sz val="12"/>
        <color indexed="8"/>
        <rFont val="Calibri"/>
        <family val="2"/>
      </rPr>
      <t>Identificación</t>
    </r>
    <r>
      <rPr>
        <sz val="12"/>
        <color indexed="8"/>
        <rFont val="Calibri"/>
        <family val="2"/>
      </rPr>
      <t xml:space="preserve"> general del </t>
    </r>
    <r>
      <rPr>
        <b/>
        <sz val="12"/>
        <color indexed="8"/>
        <rFont val="Calibri"/>
        <family val="2"/>
      </rPr>
      <t>complejo industrial y la persona responsable</t>
    </r>
    <r>
      <rPr>
        <sz val="12"/>
        <color indexed="8"/>
        <rFont val="Calibri"/>
        <family val="2"/>
      </rPr>
      <t xml:space="preserve"> de la declaración. En el campo de </t>
    </r>
    <r>
      <rPr>
        <b/>
        <sz val="12"/>
        <color indexed="8"/>
        <rFont val="Calibri"/>
        <family val="2"/>
      </rPr>
      <t>"Observaciones"</t>
    </r>
    <r>
      <rPr>
        <sz val="12"/>
        <color indexed="8"/>
        <rFont val="Calibri"/>
        <family val="2"/>
      </rPr>
      <t xml:space="preserve"> deberán incluir cualquier aclaración o información relevante. Deben rellenarse las pestañas sombreadas de los </t>
    </r>
    <r>
      <rPr>
        <b/>
        <sz val="12"/>
        <color indexed="8"/>
        <rFont val="Calibri"/>
        <family val="2"/>
      </rPr>
      <t>"Datos introducidos"</t>
    </r>
    <r>
      <rPr>
        <sz val="12"/>
        <color indexed="8"/>
        <rFont val="Calibri"/>
        <family val="2"/>
      </rPr>
      <t>.</t>
    </r>
  </si>
  <si>
    <r>
      <rPr>
        <b/>
        <sz val="13"/>
        <color indexed="17"/>
        <rFont val="Calibri"/>
        <family val="2"/>
      </rPr>
      <t>CO</t>
    </r>
    <r>
      <rPr>
        <b/>
        <vertAlign val="subscript"/>
        <sz val="13"/>
        <color indexed="17"/>
        <rFont val="Calibri"/>
        <family val="2"/>
      </rPr>
      <t>2</t>
    </r>
    <r>
      <rPr>
        <b/>
        <sz val="13"/>
        <color indexed="17"/>
        <rFont val="Calibri"/>
        <family val="2"/>
      </rPr>
      <t xml:space="preserve">: </t>
    </r>
    <r>
      <rPr>
        <b/>
        <sz val="12"/>
        <rFont val="Calibri"/>
        <family val="2"/>
      </rPr>
      <t>Completar solo si utiliza otros combustibles</t>
    </r>
    <r>
      <rPr>
        <sz val="12"/>
        <rFont val="Calibri"/>
        <family val="2"/>
      </rPr>
      <t>.  Aparece un enlace con el Ministerio de Agricultura, Alimentación y Medio Ambiente, dónde se puede acceder a los valores caloríficos netos y factores de emisión que se emplean para el cálculo de las emisiones atmosféricas para dicho contaminante. Además, se dispone de una tabla tipo para realizar los cálculos de los combustibles más habituales.</t>
    </r>
  </si>
  <si>
    <t>Partículas (PST)</t>
  </si>
  <si>
    <r>
      <t xml:space="preserve">Enlace MINISTERIO PARA LA TRANSCIÓN ECOLÓGICA
ambiente </t>
    </r>
    <r>
      <rPr>
        <sz val="7"/>
        <rFont val="Arial"/>
        <family val="2"/>
      </rPr>
      <t>(necesario para calcular su consumo)</t>
    </r>
  </si>
  <si>
    <t>COVNM</t>
  </si>
  <si>
    <r>
      <t>H</t>
    </r>
    <r>
      <rPr>
        <vertAlign val="subscript"/>
        <sz val="10"/>
        <rFont val="Arial"/>
        <family val="2"/>
      </rPr>
      <t>2</t>
    </r>
    <r>
      <rPr>
        <sz val="10"/>
        <rFont val="Arial"/>
        <family val="2"/>
      </rPr>
      <t xml:space="preserve">S                                   </t>
    </r>
    <r>
      <rPr>
        <i/>
        <sz val="8"/>
        <rFont val="Arial"/>
        <family val="2"/>
      </rPr>
      <t>(no se declara en  PRTR)</t>
    </r>
  </si>
  <si>
    <t>t/año</t>
  </si>
  <si>
    <t>Masa residuos 
sin pólvora (t/año)</t>
  </si>
  <si>
    <t>Masa pólvora en residuo (t/año)</t>
  </si>
  <si>
    <t>Factores de emisión</t>
  </si>
  <si>
    <t>GJ/t</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</si>
</sst>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s>
  <fonts count="57">
    <font>
      <sz val="10"/>
      <name val="Arial"/>
      <family val="2"/>
    </font>
    <font>
      <b/>
      <sz val="12"/>
      <name val="Arial"/>
      <family val="2"/>
    </font>
    <font>
      <sz val="7"/>
      <name val="Arial"/>
      <family val="2"/>
    </font>
    <font>
      <i/>
      <sz val="10"/>
      <name val="Arial"/>
      <family val="2"/>
    </font>
    <font>
      <b/>
      <sz val="10"/>
      <name val="Arial"/>
      <family val="2"/>
    </font>
    <font>
      <vertAlign val="subscript"/>
      <sz val="10"/>
      <name val="Arial"/>
      <family val="2"/>
    </font>
    <font>
      <u val="single"/>
      <sz val="10"/>
      <color indexed="30"/>
      <name val="Arial"/>
      <family val="2"/>
    </font>
    <font>
      <b/>
      <sz val="11"/>
      <name val="Arial"/>
      <family val="2"/>
    </font>
    <font>
      <vertAlign val="subscript"/>
      <sz val="11"/>
      <color indexed="8"/>
      <name val="Calibri"/>
      <family val="2"/>
    </font>
    <font>
      <b/>
      <sz val="12"/>
      <color indexed="8"/>
      <name val="Calibri"/>
      <family val="2"/>
    </font>
    <font>
      <sz val="12"/>
      <color indexed="8"/>
      <name val="Calibri"/>
      <family val="2"/>
    </font>
    <font>
      <b/>
      <sz val="13"/>
      <color indexed="17"/>
      <name val="Calibri"/>
      <family val="2"/>
    </font>
    <font>
      <b/>
      <vertAlign val="subscript"/>
      <sz val="13"/>
      <color indexed="17"/>
      <name val="Calibri"/>
      <family val="2"/>
    </font>
    <font>
      <sz val="12"/>
      <name val="Calibri"/>
      <family val="2"/>
    </font>
    <font>
      <b/>
      <sz val="12"/>
      <name val="Calibri"/>
      <family val="2"/>
    </font>
    <font>
      <i/>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16"/>
      <color indexed="17"/>
      <name val="Calibri"/>
      <family val="2"/>
    </font>
    <font>
      <b/>
      <u val="single"/>
      <sz val="16"/>
      <color indexed="17"/>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6"/>
      <color rgb="FF00B050"/>
      <name val="Calibri"/>
      <family val="2"/>
    </font>
    <font>
      <sz val="12"/>
      <color theme="1"/>
      <name val="Calibri"/>
      <family val="2"/>
    </font>
    <font>
      <b/>
      <u val="single"/>
      <sz val="16"/>
      <color rgb="FF00B05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26"/>
        <bgColor indexed="64"/>
      </patternFill>
    </fill>
    <fill>
      <patternFill patternType="solid">
        <fgColor theme="0"/>
        <bgColor indexed="64"/>
      </patternFill>
    </fill>
    <fill>
      <patternFill patternType="solid">
        <fgColor indexed="44"/>
        <bgColor indexed="64"/>
      </patternFill>
    </fill>
    <fill>
      <patternFill patternType="solid">
        <fgColor indexed="27"/>
        <bgColor indexed="64"/>
      </patternFill>
    </fill>
    <fill>
      <patternFill patternType="solid">
        <fgColor theme="0"/>
        <bgColor indexed="64"/>
      </patternFill>
    </fill>
    <fill>
      <patternFill patternType="solid">
        <fgColor indexed="47"/>
        <bgColor indexed="64"/>
      </patternFill>
    </fill>
    <fill>
      <patternFill patternType="solid">
        <fgColor theme="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38"/>
      </left>
      <right style="medium">
        <color indexed="38"/>
      </right>
      <top style="medium">
        <color indexed="38"/>
      </top>
      <bottom style="thin">
        <color indexed="38"/>
      </bottom>
    </border>
    <border>
      <left style="thin">
        <color indexed="38"/>
      </left>
      <right style="medium">
        <color indexed="38"/>
      </right>
      <top style="thin">
        <color indexed="38"/>
      </top>
      <bottom style="thin">
        <color indexed="38"/>
      </bottom>
    </border>
    <border>
      <left style="thin">
        <color indexed="38"/>
      </left>
      <right style="medium">
        <color indexed="38"/>
      </right>
      <top style="thin">
        <color indexed="38"/>
      </top>
      <bottom style="medium">
        <color indexed="38"/>
      </bottom>
    </border>
    <border>
      <left style="medium">
        <color indexed="37"/>
      </left>
      <right style="medium">
        <color indexed="37"/>
      </right>
      <top style="medium">
        <color indexed="37"/>
      </top>
      <bottom>
        <color indexed="63"/>
      </bottom>
    </border>
    <border>
      <left style="medium">
        <color indexed="38"/>
      </left>
      <right style="medium">
        <color indexed="38"/>
      </right>
      <top style="medium">
        <color indexed="38"/>
      </top>
      <bottom>
        <color indexed="63"/>
      </bottom>
    </border>
    <border>
      <left style="medium">
        <color indexed="37"/>
      </left>
      <right style="thin">
        <color indexed="37"/>
      </right>
      <top style="thin">
        <color indexed="37"/>
      </top>
      <bottom style="thin">
        <color indexed="37"/>
      </bottom>
    </border>
    <border>
      <left style="medium">
        <color indexed="37"/>
      </left>
      <right style="thin">
        <color indexed="37"/>
      </right>
      <top style="thin">
        <color indexed="37"/>
      </top>
      <bottom style="medium">
        <color indexed="37"/>
      </bottom>
    </border>
    <border>
      <left style="thin">
        <color indexed="37"/>
      </left>
      <right style="thin">
        <color indexed="37"/>
      </right>
      <top style="medium">
        <color indexed="37"/>
      </top>
      <bottom style="thin">
        <color indexed="37"/>
      </bottom>
    </border>
    <border>
      <left style="thin">
        <color indexed="37"/>
      </left>
      <right style="medium">
        <color indexed="37"/>
      </right>
      <top style="medium">
        <color indexed="37"/>
      </top>
      <bottom style="thin">
        <color indexed="37"/>
      </bottom>
    </border>
    <border>
      <left style="thin">
        <color indexed="37"/>
      </left>
      <right style="thin">
        <color indexed="37"/>
      </right>
      <top style="thin">
        <color indexed="37"/>
      </top>
      <bottom style="thin">
        <color indexed="37"/>
      </bottom>
    </border>
    <border>
      <left style="thin">
        <color indexed="37"/>
      </left>
      <right style="medium">
        <color indexed="37"/>
      </right>
      <top style="thin">
        <color indexed="37"/>
      </top>
      <bottom style="thin">
        <color indexed="37"/>
      </bottom>
    </border>
    <border>
      <left style="thin">
        <color indexed="37"/>
      </left>
      <right style="thin">
        <color indexed="37"/>
      </right>
      <top style="thin">
        <color indexed="37"/>
      </top>
      <bottom style="medium">
        <color indexed="37"/>
      </bottom>
    </border>
    <border>
      <left style="thin">
        <color indexed="37"/>
      </left>
      <right style="medium">
        <color indexed="37"/>
      </right>
      <top style="thin">
        <color indexed="37"/>
      </top>
      <bottom style="medium">
        <color indexed="37"/>
      </bottom>
    </border>
    <border>
      <left style="medium">
        <color indexed="37"/>
      </left>
      <right style="thin">
        <color indexed="37"/>
      </right>
      <top style="medium">
        <color indexed="37"/>
      </top>
      <bottom style="thin">
        <color indexed="37"/>
      </bottom>
    </border>
    <border>
      <left style="medium">
        <color indexed="38"/>
      </left>
      <right style="thin">
        <color indexed="38"/>
      </right>
      <top style="medium">
        <color indexed="38"/>
      </top>
      <bottom style="thin">
        <color indexed="38"/>
      </bottom>
    </border>
    <border>
      <left style="thin">
        <color indexed="38"/>
      </left>
      <right style="thin">
        <color indexed="38"/>
      </right>
      <top style="medium">
        <color indexed="38"/>
      </top>
      <bottom style="thin">
        <color indexed="38"/>
      </bottom>
    </border>
    <border>
      <left style="medium">
        <color indexed="38"/>
      </left>
      <right style="thin">
        <color indexed="38"/>
      </right>
      <top style="medium">
        <color indexed="38"/>
      </top>
      <bottom style="medium">
        <color indexed="38"/>
      </bottom>
    </border>
    <border>
      <left style="thin">
        <color indexed="38"/>
      </left>
      <right style="thin">
        <color indexed="38"/>
      </right>
      <top style="thin">
        <color indexed="38"/>
      </top>
      <bottom style="medium">
        <color indexed="38"/>
      </bottom>
    </border>
    <border>
      <left style="thin">
        <color indexed="38"/>
      </left>
      <right style="thin">
        <color indexed="38"/>
      </right>
      <top style="thin">
        <color indexed="38"/>
      </top>
      <bottom style="thin">
        <color indexed="38"/>
      </bottom>
    </border>
    <border>
      <left style="medium">
        <color indexed="38"/>
      </left>
      <right style="thin">
        <color indexed="38"/>
      </right>
      <top style="thin">
        <color indexed="38"/>
      </top>
      <bottom style="medium">
        <color indexed="38"/>
      </bottom>
    </border>
    <border>
      <left>
        <color indexed="63"/>
      </left>
      <right style="thin">
        <color indexed="38"/>
      </right>
      <top style="thin">
        <color indexed="38"/>
      </top>
      <bottom style="medium">
        <color indexed="38"/>
      </bottom>
    </border>
    <border>
      <left style="thin">
        <color indexed="37"/>
      </left>
      <right style="medium">
        <color indexed="37"/>
      </right>
      <top style="medium">
        <color indexed="37"/>
      </top>
      <bottom style="medium">
        <color indexed="37"/>
      </bottom>
    </border>
    <border>
      <left style="thin">
        <color indexed="38"/>
      </left>
      <right style="thin">
        <color indexed="38"/>
      </right>
      <top style="thin">
        <color indexed="38"/>
      </top>
      <bottom>
        <color indexed="63"/>
      </bottom>
    </border>
    <border>
      <left style="thin">
        <color indexed="38"/>
      </left>
      <right style="medium">
        <color indexed="38"/>
      </right>
      <top style="thin">
        <color indexed="38"/>
      </top>
      <bottom>
        <color indexed="63"/>
      </bottom>
    </border>
    <border>
      <left>
        <color indexed="63"/>
      </left>
      <right style="medium">
        <color indexed="38"/>
      </right>
      <top style="thin">
        <color indexed="38"/>
      </top>
      <bottom style="medium">
        <color indexed="38"/>
      </bottom>
    </border>
    <border>
      <left style="medium">
        <color indexed="38"/>
      </left>
      <right style="thin">
        <color indexed="38"/>
      </right>
      <top style="thin">
        <color indexed="38"/>
      </top>
      <bottom style="thin">
        <color indexed="38"/>
      </bottom>
    </border>
    <border>
      <left style="medium">
        <color indexed="54"/>
      </left>
      <right style="medium">
        <color indexed="54"/>
      </right>
      <top style="medium">
        <color indexed="54"/>
      </top>
      <bottom style="medium">
        <color indexed="54"/>
      </bottom>
    </border>
    <border>
      <left style="medium">
        <color indexed="54"/>
      </left>
      <right>
        <color indexed="63"/>
      </right>
      <top style="medium">
        <color indexed="54"/>
      </top>
      <bottom style="medium">
        <color indexed="54"/>
      </bottom>
    </border>
    <border>
      <left style="medium">
        <color indexed="38"/>
      </left>
      <right>
        <color indexed="63"/>
      </right>
      <top style="thin">
        <color indexed="38"/>
      </top>
      <bottom style="medium">
        <color indexed="38"/>
      </bottom>
    </border>
    <border>
      <left style="medium">
        <color indexed="16"/>
      </left>
      <right style="thin">
        <color indexed="16"/>
      </right>
      <top>
        <color indexed="63"/>
      </top>
      <bottom style="medium">
        <color indexed="16"/>
      </bottom>
    </border>
    <border>
      <left style="thin">
        <color indexed="16"/>
      </left>
      <right style="medium">
        <color indexed="16"/>
      </right>
      <top>
        <color indexed="63"/>
      </top>
      <bottom style="medium">
        <color indexed="16"/>
      </bottom>
    </border>
    <border>
      <left>
        <color indexed="63"/>
      </left>
      <right>
        <color indexed="63"/>
      </right>
      <top>
        <color indexed="63"/>
      </top>
      <bottom style="medium">
        <color indexed="25"/>
      </bottom>
    </border>
    <border>
      <left>
        <color indexed="63"/>
      </left>
      <right>
        <color indexed="63"/>
      </right>
      <top>
        <color indexed="63"/>
      </top>
      <bottom style="medium">
        <color indexed="21"/>
      </bottom>
    </border>
    <border>
      <left>
        <color indexed="63"/>
      </left>
      <right>
        <color indexed="63"/>
      </right>
      <top>
        <color indexed="63"/>
      </top>
      <bottom style="medium">
        <color indexed="16"/>
      </bottom>
    </border>
    <border>
      <left style="medium">
        <color indexed="16"/>
      </left>
      <right style="thin">
        <color indexed="16"/>
      </right>
      <top style="medium">
        <color indexed="16"/>
      </top>
      <bottom style="thin">
        <color indexed="16"/>
      </bottom>
    </border>
    <border>
      <left style="thin">
        <color indexed="16"/>
      </left>
      <right style="medium">
        <color indexed="16"/>
      </right>
      <top style="medium">
        <color indexed="16"/>
      </top>
      <bottom style="thin">
        <color indexed="16"/>
      </bottom>
    </border>
    <border>
      <left style="medium">
        <color indexed="16"/>
      </left>
      <right style="thin">
        <color indexed="16"/>
      </right>
      <top style="thin">
        <color indexed="16"/>
      </top>
      <bottom style="thin">
        <color indexed="16"/>
      </bottom>
    </border>
    <border>
      <left style="thin">
        <color indexed="16"/>
      </left>
      <right style="medium">
        <color indexed="16"/>
      </right>
      <top style="thin">
        <color indexed="16"/>
      </top>
      <bottom style="thin">
        <color indexed="16"/>
      </bottom>
    </border>
    <border>
      <left style="medium">
        <color indexed="16"/>
      </left>
      <right style="thin">
        <color indexed="16"/>
      </right>
      <top style="medium">
        <color indexed="16"/>
      </top>
      <bottom>
        <color indexed="63"/>
      </bottom>
    </border>
    <border>
      <left style="thin">
        <color indexed="16"/>
      </left>
      <right style="thin">
        <color indexed="16"/>
      </right>
      <top style="medium">
        <color indexed="16"/>
      </top>
      <bottom>
        <color indexed="63"/>
      </bottom>
    </border>
    <border>
      <left style="medium">
        <color indexed="16"/>
      </left>
      <right style="thin">
        <color indexed="16"/>
      </right>
      <top>
        <color indexed="63"/>
      </top>
      <bottom>
        <color indexed="63"/>
      </bottom>
    </border>
    <border>
      <left style="thin">
        <color indexed="16"/>
      </left>
      <right style="thin">
        <color indexed="16"/>
      </right>
      <top>
        <color indexed="63"/>
      </top>
      <bottom>
        <color indexed="63"/>
      </bottom>
    </border>
    <border>
      <left style="thin">
        <color indexed="16"/>
      </left>
      <right style="thin">
        <color indexed="16"/>
      </right>
      <top>
        <color indexed="63"/>
      </top>
      <bottom style="medium">
        <color indexed="16"/>
      </bottom>
    </border>
    <border>
      <left style="thin">
        <color indexed="16"/>
      </left>
      <right style="medium">
        <color indexed="16"/>
      </right>
      <top style="medium">
        <color indexed="16"/>
      </top>
      <bottom>
        <color indexed="63"/>
      </bottom>
    </border>
    <border>
      <left style="thin">
        <color indexed="16"/>
      </left>
      <right style="medium">
        <color indexed="16"/>
      </right>
      <top>
        <color indexed="63"/>
      </top>
      <bottom>
        <color indexed="63"/>
      </bottom>
    </border>
    <border>
      <left style="medium">
        <color indexed="16"/>
      </left>
      <right>
        <color indexed="63"/>
      </right>
      <top style="medium">
        <color indexed="16"/>
      </top>
      <bottom style="medium">
        <color indexed="16"/>
      </bottom>
    </border>
    <border>
      <left>
        <color indexed="63"/>
      </left>
      <right>
        <color indexed="63"/>
      </right>
      <top style="medium">
        <color indexed="16"/>
      </top>
      <bottom style="medium">
        <color indexed="16"/>
      </bottom>
    </border>
    <border>
      <left>
        <color indexed="63"/>
      </left>
      <right style="medium">
        <color indexed="16"/>
      </right>
      <top style="medium">
        <color indexed="16"/>
      </top>
      <bottom style="medium">
        <color indexed="16"/>
      </bottom>
    </border>
    <border>
      <left style="thin">
        <color indexed="16"/>
      </left>
      <right style="thin">
        <color indexed="16"/>
      </right>
      <top style="medium">
        <color indexed="16"/>
      </top>
      <bottom style="thin">
        <color indexed="16"/>
      </bottom>
    </border>
    <border>
      <left style="thin">
        <color indexed="16"/>
      </left>
      <right style="thin">
        <color indexed="16"/>
      </right>
      <top style="thin">
        <color indexed="16"/>
      </top>
      <bottom style="thin">
        <color indexed="16"/>
      </bottom>
    </border>
    <border>
      <left style="medium">
        <color indexed="37"/>
      </left>
      <right>
        <color indexed="63"/>
      </right>
      <top style="medium">
        <color indexed="37"/>
      </top>
      <bottom style="medium">
        <color indexed="37"/>
      </bottom>
    </border>
    <border>
      <left>
        <color indexed="63"/>
      </left>
      <right style="thin">
        <color indexed="37"/>
      </right>
      <top style="medium">
        <color indexed="37"/>
      </top>
      <bottom style="medium">
        <color indexed="37"/>
      </bottom>
    </border>
    <border>
      <left>
        <color indexed="63"/>
      </left>
      <right>
        <color indexed="63"/>
      </right>
      <top style="medium">
        <color indexed="37"/>
      </top>
      <bottom>
        <color indexed="63"/>
      </bottom>
    </border>
    <border>
      <left style="medium">
        <color indexed="16"/>
      </left>
      <right style="thin">
        <color indexed="16"/>
      </right>
      <top style="thin">
        <color indexed="16"/>
      </top>
      <bottom style="medium">
        <color indexed="16"/>
      </bottom>
    </border>
    <border>
      <left style="thin">
        <color indexed="16"/>
      </left>
      <right style="thin">
        <color indexed="16"/>
      </right>
      <top style="thin">
        <color indexed="16"/>
      </top>
      <bottom style="medium">
        <color indexed="16"/>
      </bottom>
    </border>
    <border>
      <left style="thin">
        <color indexed="16"/>
      </left>
      <right style="medium">
        <color indexed="16"/>
      </right>
      <top style="thin">
        <color indexed="16"/>
      </top>
      <bottom style="medium">
        <color indexed="16"/>
      </bottom>
    </border>
    <border>
      <left style="thin">
        <color indexed="38"/>
      </left>
      <right style="thin">
        <color indexed="38"/>
      </right>
      <top style="medium">
        <color indexed="38"/>
      </top>
      <bottom style="medium">
        <color indexed="38"/>
      </bottom>
    </border>
    <border>
      <left style="thin">
        <color indexed="38"/>
      </left>
      <right style="medium">
        <color indexed="38"/>
      </right>
      <top style="medium">
        <color indexed="38"/>
      </top>
      <bottom style="medium">
        <color indexed="38"/>
      </bottom>
    </border>
    <border>
      <left style="medium">
        <color indexed="38"/>
      </left>
      <right>
        <color indexed="63"/>
      </right>
      <top style="medium">
        <color indexed="38"/>
      </top>
      <bottom style="thin">
        <color indexed="38"/>
      </bottom>
    </border>
    <border>
      <left>
        <color indexed="63"/>
      </left>
      <right>
        <color indexed="63"/>
      </right>
      <top style="medium">
        <color indexed="38"/>
      </top>
      <bottom style="thin">
        <color indexed="38"/>
      </bottom>
    </border>
    <border>
      <left>
        <color indexed="63"/>
      </left>
      <right style="thin">
        <color indexed="38"/>
      </right>
      <top style="medium">
        <color indexed="38"/>
      </top>
      <bottom style="thin">
        <color indexed="38"/>
      </bottom>
    </border>
    <border>
      <left style="thin">
        <color indexed="38"/>
      </left>
      <right>
        <color indexed="63"/>
      </right>
      <top style="medium">
        <color indexed="38"/>
      </top>
      <bottom style="thin">
        <color indexed="38"/>
      </bottom>
    </border>
    <border>
      <left>
        <color indexed="63"/>
      </left>
      <right style="medium">
        <color indexed="38"/>
      </right>
      <top style="medium">
        <color indexed="38"/>
      </top>
      <bottom style="thin">
        <color indexed="38"/>
      </bottom>
    </border>
    <border>
      <left style="medium">
        <color indexed="38"/>
      </left>
      <right>
        <color indexed="63"/>
      </right>
      <top style="thin">
        <color indexed="38"/>
      </top>
      <bottom style="thin">
        <color indexed="38"/>
      </bottom>
    </border>
    <border>
      <left>
        <color indexed="63"/>
      </left>
      <right>
        <color indexed="63"/>
      </right>
      <top style="thin">
        <color indexed="38"/>
      </top>
      <bottom style="thin">
        <color indexed="38"/>
      </bottom>
    </border>
    <border>
      <left>
        <color indexed="63"/>
      </left>
      <right style="thin">
        <color indexed="38"/>
      </right>
      <top style="thin">
        <color indexed="38"/>
      </top>
      <bottom style="thin">
        <color indexed="38"/>
      </bottom>
    </border>
    <border>
      <left style="thin">
        <color indexed="38"/>
      </left>
      <right>
        <color indexed="63"/>
      </right>
      <top style="thin">
        <color indexed="38"/>
      </top>
      <bottom style="thin">
        <color indexed="38"/>
      </bottom>
    </border>
    <border>
      <left>
        <color indexed="63"/>
      </left>
      <right style="medium">
        <color indexed="38"/>
      </right>
      <top style="thin">
        <color indexed="38"/>
      </top>
      <bottom style="thin">
        <color indexed="38"/>
      </bottom>
    </border>
    <border>
      <left>
        <color indexed="63"/>
      </left>
      <right>
        <color indexed="63"/>
      </right>
      <top style="thin">
        <color indexed="38"/>
      </top>
      <bottom style="medium">
        <color indexed="38"/>
      </bottom>
    </border>
    <border>
      <left style="thin">
        <color indexed="38"/>
      </left>
      <right>
        <color indexed="63"/>
      </right>
      <top style="thin">
        <color indexed="38"/>
      </top>
      <bottom style="medium">
        <color indexed="3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6" fillId="0" borderId="0" applyNumberFormat="0" applyFill="0" applyBorder="0" applyProtection="0">
      <alignment/>
    </xf>
    <xf numFmtId="0" fontId="45" fillId="0" borderId="0" applyNumberFormat="0" applyFill="0" applyBorder="0" applyAlignment="0" applyProtection="0"/>
    <xf numFmtId="0" fontId="46" fillId="30"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15">
    <xf numFmtId="0" fontId="0" fillId="0" borderId="0" xfId="0" applyAlignment="1">
      <alignment/>
    </xf>
    <xf numFmtId="0" fontId="1" fillId="0" borderId="0" xfId="0" applyFont="1" applyBorder="1" applyAlignment="1">
      <alignment horizontal="center" vertical="center"/>
    </xf>
    <xf numFmtId="0" fontId="0" fillId="0" borderId="0" xfId="0" applyAlignment="1">
      <alignment horizontal="center" vertical="center"/>
    </xf>
    <xf numFmtId="0" fontId="0" fillId="0" borderId="10" xfId="0" applyFont="1" applyBorder="1" applyAlignment="1">
      <alignment horizontal="center" wrapText="1"/>
    </xf>
    <xf numFmtId="0" fontId="4" fillId="0" borderId="11" xfId="0" applyFont="1" applyBorder="1" applyAlignment="1">
      <alignment/>
    </xf>
    <xf numFmtId="0" fontId="4" fillId="0" borderId="12" xfId="0" applyFont="1" applyBorder="1" applyAlignment="1">
      <alignment/>
    </xf>
    <xf numFmtId="0" fontId="0" fillId="0" borderId="0" xfId="0" applyFont="1" applyAlignment="1">
      <alignment/>
    </xf>
    <xf numFmtId="0" fontId="0" fillId="0" borderId="13" xfId="0" applyFont="1" applyBorder="1" applyAlignment="1">
      <alignment horizontal="center"/>
    </xf>
    <xf numFmtId="0" fontId="0" fillId="0" borderId="13" xfId="0" applyBorder="1" applyAlignment="1">
      <alignment horizontal="center"/>
    </xf>
    <xf numFmtId="0" fontId="0" fillId="0" borderId="14" xfId="0" applyFont="1" applyBorder="1" applyAlignment="1">
      <alignment horizontal="center"/>
    </xf>
    <xf numFmtId="2" fontId="4" fillId="0" borderId="12" xfId="0" applyNumberFormat="1" applyFont="1" applyBorder="1" applyAlignment="1">
      <alignment/>
    </xf>
    <xf numFmtId="0" fontId="0" fillId="33" borderId="15"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4" borderId="17" xfId="0" applyFill="1" applyBorder="1" applyAlignment="1">
      <alignment horizontal="center" vertical="center" wrapText="1"/>
    </xf>
    <xf numFmtId="0" fontId="0" fillId="34" borderId="18" xfId="0" applyFill="1" applyBorder="1" applyAlignment="1">
      <alignment horizontal="center" vertical="center" wrapText="1"/>
    </xf>
    <xf numFmtId="0" fontId="0" fillId="35" borderId="19"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21" xfId="0" applyFill="1" applyBorder="1" applyAlignment="1">
      <alignment horizontal="center" vertical="center" wrapText="1"/>
    </xf>
    <xf numFmtId="0" fontId="0" fillId="35" borderId="22" xfId="0" applyFill="1" applyBorder="1" applyAlignment="1">
      <alignment horizontal="center" vertical="center" wrapText="1"/>
    </xf>
    <xf numFmtId="0" fontId="4" fillId="33" borderId="23" xfId="0" applyFont="1" applyFill="1" applyBorder="1" applyAlignment="1">
      <alignment horizontal="center" vertical="center" wrapText="1"/>
    </xf>
    <xf numFmtId="0" fontId="0" fillId="0" borderId="0" xfId="0" applyNumberFormat="1" applyAlignment="1" applyProtection="1">
      <alignment/>
      <protection locked="0"/>
    </xf>
    <xf numFmtId="0" fontId="0" fillId="0" borderId="0" xfId="0" applyNumberFormat="1" applyAlignment="1" applyProtection="1">
      <alignment horizontal="center" vertical="center"/>
      <protection locked="0"/>
    </xf>
    <xf numFmtId="0" fontId="0" fillId="36" borderId="24" xfId="0" applyNumberFormat="1" applyFont="1" applyFill="1" applyBorder="1" applyAlignment="1" applyProtection="1">
      <alignment horizontal="center" vertical="center"/>
      <protection/>
    </xf>
    <xf numFmtId="0" fontId="0" fillId="36" borderId="25" xfId="0" applyNumberFormat="1" applyFont="1" applyFill="1" applyBorder="1" applyAlignment="1" applyProtection="1">
      <alignment horizontal="center" vertical="center"/>
      <protection/>
    </xf>
    <xf numFmtId="0" fontId="0" fillId="36" borderId="10" xfId="0" applyNumberFormat="1" applyFont="1" applyFill="1" applyBorder="1" applyAlignment="1" applyProtection="1">
      <alignment horizontal="center" vertical="center"/>
      <protection/>
    </xf>
    <xf numFmtId="0" fontId="0" fillId="36" borderId="26" xfId="0" applyNumberFormat="1" applyFont="1" applyFill="1" applyBorder="1" applyAlignment="1" applyProtection="1">
      <alignment horizontal="center" vertical="center"/>
      <protection/>
    </xf>
    <xf numFmtId="0" fontId="0" fillId="37" borderId="27" xfId="0" applyNumberFormat="1" applyFill="1" applyBorder="1" applyAlignment="1" applyProtection="1">
      <alignment horizontal="center" vertical="center"/>
      <protection locked="0"/>
    </xf>
    <xf numFmtId="0" fontId="0" fillId="36" borderId="28" xfId="0" applyNumberFormat="1" applyFont="1" applyFill="1" applyBorder="1" applyAlignment="1" applyProtection="1">
      <alignment horizontal="center" vertical="center"/>
      <protection/>
    </xf>
    <xf numFmtId="0" fontId="0" fillId="36" borderId="11" xfId="0" applyNumberFormat="1" applyFont="1" applyFill="1" applyBorder="1" applyAlignment="1" applyProtection="1">
      <alignment horizontal="center" vertical="center"/>
      <protection/>
    </xf>
    <xf numFmtId="0" fontId="0" fillId="36" borderId="29" xfId="0" applyNumberFormat="1" applyFont="1" applyFill="1" applyBorder="1" applyAlignment="1" applyProtection="1">
      <alignment horizontal="center" vertical="center"/>
      <protection/>
    </xf>
    <xf numFmtId="0" fontId="0" fillId="36" borderId="30" xfId="0" applyNumberFormat="1" applyFont="1" applyFill="1" applyBorder="1" applyAlignment="1" applyProtection="1">
      <alignment horizontal="center" vertical="center" wrapText="1"/>
      <protection/>
    </xf>
    <xf numFmtId="0" fontId="0" fillId="38" borderId="0" xfId="0" applyNumberFormat="1" applyFill="1" applyAlignment="1">
      <alignment/>
    </xf>
    <xf numFmtId="0" fontId="54" fillId="4" borderId="0" xfId="0" applyNumberFormat="1" applyFont="1" applyFill="1" applyBorder="1" applyAlignment="1">
      <alignment horizontal="center"/>
    </xf>
    <xf numFmtId="0" fontId="0" fillId="4" borderId="0" xfId="0" applyNumberFormat="1" applyFill="1" applyAlignment="1">
      <alignment/>
    </xf>
    <xf numFmtId="0" fontId="55" fillId="4" borderId="0" xfId="0" applyNumberFormat="1" applyFont="1" applyFill="1" applyAlignment="1">
      <alignment horizontal="left" vertical="center" wrapText="1"/>
    </xf>
    <xf numFmtId="0" fontId="55" fillId="4" borderId="0" xfId="0" applyNumberFormat="1" applyFont="1" applyFill="1" applyAlignment="1">
      <alignment wrapText="1"/>
    </xf>
    <xf numFmtId="0" fontId="55" fillId="4" borderId="0" xfId="0" applyNumberFormat="1" applyFont="1" applyFill="1" applyAlignment="1">
      <alignment wrapText="1"/>
    </xf>
    <xf numFmtId="0" fontId="56" fillId="4" borderId="0" xfId="0" applyNumberFormat="1" applyFont="1" applyFill="1" applyAlignment="1">
      <alignment horizontal="center" vertical="center" wrapText="1"/>
    </xf>
    <xf numFmtId="0" fontId="0" fillId="34" borderId="22" xfId="0" applyFill="1" applyBorder="1" applyAlignment="1" applyProtection="1">
      <alignment/>
      <protection locked="0"/>
    </xf>
    <xf numFmtId="0" fontId="0" fillId="34" borderId="31" xfId="0" applyFill="1" applyBorder="1" applyAlignment="1" applyProtection="1">
      <alignment/>
      <protection locked="0"/>
    </xf>
    <xf numFmtId="0" fontId="0" fillId="37" borderId="28" xfId="0" applyNumberFormat="1" applyFill="1" applyBorder="1" applyAlignment="1" applyProtection="1">
      <alignment horizontal="center" vertical="center"/>
      <protection/>
    </xf>
    <xf numFmtId="0" fontId="0" fillId="37" borderId="32" xfId="0" applyNumberFormat="1" applyFill="1" applyBorder="1" applyAlignment="1" applyProtection="1">
      <alignment horizontal="center" vertical="center"/>
      <protection/>
    </xf>
    <xf numFmtId="0" fontId="0" fillId="37" borderId="33" xfId="0" applyNumberFormat="1" applyFill="1" applyBorder="1" applyAlignment="1" applyProtection="1">
      <alignment horizontal="center" vertical="center"/>
      <protection/>
    </xf>
    <xf numFmtId="0" fontId="0" fillId="37" borderId="11" xfId="0" applyNumberFormat="1" applyFill="1" applyBorder="1" applyAlignment="1" applyProtection="1">
      <alignment horizontal="center" vertical="center"/>
      <protection/>
    </xf>
    <xf numFmtId="0" fontId="0" fillId="37" borderId="27" xfId="0" applyNumberFormat="1" applyFill="1" applyBorder="1" applyAlignment="1" applyProtection="1">
      <alignment horizontal="center" vertical="center"/>
      <protection/>
    </xf>
    <xf numFmtId="0" fontId="0" fillId="37" borderId="34" xfId="0" applyNumberFormat="1" applyFill="1" applyBorder="1" applyAlignment="1" applyProtection="1">
      <alignment horizontal="center" vertical="center"/>
      <protection/>
    </xf>
    <xf numFmtId="0" fontId="0" fillId="36" borderId="35" xfId="0" applyNumberFormat="1" applyFont="1" applyFill="1" applyBorder="1" applyAlignment="1" applyProtection="1">
      <alignment horizontal="center" vertical="center"/>
      <protection/>
    </xf>
    <xf numFmtId="0" fontId="0" fillId="36" borderId="28" xfId="0" applyNumberFormat="1" applyFont="1" applyFill="1" applyBorder="1" applyAlignment="1" applyProtection="1">
      <alignment horizontal="center" vertical="center"/>
      <protection/>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2" fillId="0" borderId="0" xfId="0" applyFont="1" applyBorder="1" applyAlignment="1">
      <alignment horizontal="center" vertical="center"/>
    </xf>
    <xf numFmtId="0" fontId="0" fillId="0" borderId="35" xfId="0" applyFont="1" applyBorder="1" applyAlignment="1">
      <alignment horizontal="center" vertical="center"/>
    </xf>
    <xf numFmtId="0" fontId="0" fillId="0" borderId="28" xfId="0" applyFont="1" applyBorder="1" applyAlignment="1">
      <alignment horizontal="center" vertical="center"/>
    </xf>
    <xf numFmtId="0" fontId="0" fillId="0" borderId="35" xfId="0" applyBorder="1" applyAlignment="1">
      <alignment horizontal="center" vertical="center"/>
    </xf>
    <xf numFmtId="0" fontId="0" fillId="0" borderId="38" xfId="0" applyBorder="1" applyAlignment="1">
      <alignment horizontal="center" vertical="center" wrapText="1"/>
    </xf>
    <xf numFmtId="0" fontId="0" fillId="0" borderId="30" xfId="0" applyFont="1" applyBorder="1" applyAlignment="1">
      <alignment horizontal="center" vertical="center" wrapText="1"/>
    </xf>
    <xf numFmtId="0" fontId="0" fillId="39" borderId="39" xfId="0" applyFont="1" applyFill="1" applyBorder="1" applyAlignment="1">
      <alignment horizontal="left" vertical="center"/>
    </xf>
    <xf numFmtId="0" fontId="0" fillId="34" borderId="40" xfId="0" applyFont="1" applyFill="1" applyBorder="1" applyAlignment="1" applyProtection="1">
      <alignment horizontal="center" vertical="center"/>
      <protection locked="0"/>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3" fillId="0" borderId="24" xfId="0" applyFont="1" applyBorder="1" applyAlignment="1">
      <alignment horizontal="center" vertical="center"/>
    </xf>
    <xf numFmtId="0" fontId="7" fillId="0" borderId="43" xfId="0" applyFont="1" applyBorder="1" applyAlignment="1">
      <alignment horizontal="center" vertical="center"/>
    </xf>
    <xf numFmtId="0" fontId="0" fillId="39" borderId="44" xfId="0" applyFont="1" applyFill="1" applyBorder="1" applyAlignment="1">
      <alignment horizontal="left" vertical="center"/>
    </xf>
    <xf numFmtId="0" fontId="0" fillId="34" borderId="45" xfId="0" applyFill="1" applyBorder="1" applyAlignment="1" applyProtection="1">
      <alignment horizontal="center" vertical="center"/>
      <protection locked="0"/>
    </xf>
    <xf numFmtId="0" fontId="0" fillId="39" borderId="46" xfId="0" applyFont="1" applyFill="1" applyBorder="1" applyAlignment="1">
      <alignment horizontal="left" vertical="center"/>
    </xf>
    <xf numFmtId="0" fontId="0" fillId="34" borderId="47" xfId="0" applyFill="1" applyBorder="1" applyAlignment="1" applyProtection="1">
      <alignment horizontal="center" vertical="center"/>
      <protection locked="0"/>
    </xf>
    <xf numFmtId="0" fontId="0" fillId="39" borderId="48" xfId="0" applyFont="1" applyFill="1" applyBorder="1" applyAlignment="1">
      <alignment horizontal="center" vertical="center"/>
    </xf>
    <xf numFmtId="0" fontId="0" fillId="39" borderId="49" xfId="0" applyFont="1" applyFill="1" applyBorder="1" applyAlignment="1">
      <alignment horizontal="center" vertical="center"/>
    </xf>
    <xf numFmtId="0" fontId="0" fillId="39" borderId="50" xfId="0" applyFont="1" applyFill="1" applyBorder="1" applyAlignment="1">
      <alignment horizontal="center" vertical="center"/>
    </xf>
    <xf numFmtId="0" fontId="0" fillId="39" borderId="51" xfId="0" applyFont="1" applyFill="1" applyBorder="1" applyAlignment="1">
      <alignment horizontal="center" vertical="center"/>
    </xf>
    <xf numFmtId="0" fontId="0" fillId="39" borderId="39" xfId="0" applyFont="1" applyFill="1" applyBorder="1" applyAlignment="1">
      <alignment horizontal="center" vertical="center"/>
    </xf>
    <xf numFmtId="0" fontId="0" fillId="39" borderId="52" xfId="0" applyFont="1" applyFill="1" applyBorder="1" applyAlignment="1">
      <alignment horizontal="center" vertical="center"/>
    </xf>
    <xf numFmtId="0" fontId="0" fillId="34" borderId="49" xfId="0" applyFill="1" applyBorder="1" applyAlignment="1" applyProtection="1">
      <alignment horizontal="center" vertical="center"/>
      <protection locked="0"/>
    </xf>
    <xf numFmtId="0" fontId="0" fillId="34" borderId="53" xfId="0" applyFill="1" applyBorder="1" applyAlignment="1" applyProtection="1">
      <alignment horizontal="center" vertical="center"/>
      <protection locked="0"/>
    </xf>
    <xf numFmtId="0" fontId="0" fillId="34" borderId="51" xfId="0" applyFill="1" applyBorder="1" applyAlignment="1" applyProtection="1">
      <alignment horizontal="center" vertical="center"/>
      <protection locked="0"/>
    </xf>
    <xf numFmtId="0" fontId="0" fillId="34" borderId="54" xfId="0" applyFill="1" applyBorder="1" applyAlignment="1" applyProtection="1">
      <alignment horizontal="center" vertical="center"/>
      <protection locked="0"/>
    </xf>
    <xf numFmtId="0" fontId="0" fillId="34" borderId="52" xfId="0" applyFill="1" applyBorder="1" applyAlignment="1" applyProtection="1">
      <alignment horizontal="center" vertical="center"/>
      <protection locked="0"/>
    </xf>
    <xf numFmtId="0" fontId="0" fillId="34" borderId="40" xfId="0" applyFill="1" applyBorder="1" applyAlignment="1" applyProtection="1">
      <alignment horizontal="center" vertical="center"/>
      <protection locked="0"/>
    </xf>
    <xf numFmtId="0" fontId="0" fillId="39" borderId="55" xfId="0" applyFont="1" applyFill="1" applyBorder="1" applyAlignment="1">
      <alignment horizontal="center" vertical="center"/>
    </xf>
    <xf numFmtId="0" fontId="0" fillId="39" borderId="56" xfId="0" applyFont="1" applyFill="1" applyBorder="1" applyAlignment="1">
      <alignment horizontal="center" vertical="center"/>
    </xf>
    <xf numFmtId="0" fontId="0" fillId="39" borderId="57" xfId="0" applyFont="1" applyFill="1" applyBorder="1" applyAlignment="1">
      <alignment horizontal="center" vertical="center"/>
    </xf>
    <xf numFmtId="0" fontId="0" fillId="39" borderId="58" xfId="0" applyFont="1" applyFill="1" applyBorder="1" applyAlignment="1">
      <alignment horizontal="left" vertical="center"/>
    </xf>
    <xf numFmtId="0" fontId="0" fillId="34" borderId="58" xfId="0" applyFill="1" applyBorder="1" applyAlignment="1" applyProtection="1">
      <alignment horizontal="center" vertical="center"/>
      <protection locked="0"/>
    </xf>
    <xf numFmtId="0" fontId="0" fillId="39" borderId="59" xfId="0" applyFont="1" applyFill="1" applyBorder="1" applyAlignment="1">
      <alignment horizontal="left" vertical="center"/>
    </xf>
    <xf numFmtId="0" fontId="0" fillId="34" borderId="59" xfId="0" applyFill="1" applyBorder="1" applyAlignment="1" applyProtection="1">
      <alignment horizontal="center" vertical="center"/>
      <protection locked="0"/>
    </xf>
    <xf numFmtId="0" fontId="0" fillId="33" borderId="60" xfId="0" applyFont="1" applyFill="1" applyBorder="1" applyAlignment="1">
      <alignment horizontal="center" vertical="center"/>
    </xf>
    <xf numFmtId="0" fontId="0" fillId="33" borderId="61" xfId="0" applyFont="1" applyFill="1" applyBorder="1" applyAlignment="1">
      <alignment horizontal="center" vertical="center"/>
    </xf>
    <xf numFmtId="0" fontId="2" fillId="0" borderId="62" xfId="0" applyFont="1" applyBorder="1" applyAlignment="1">
      <alignment horizontal="center" vertical="center" wrapText="1"/>
    </xf>
    <xf numFmtId="0" fontId="0" fillId="39" borderId="63" xfId="0" applyFont="1" applyFill="1" applyBorder="1" applyAlignment="1">
      <alignment horizontal="left" vertical="center"/>
    </xf>
    <xf numFmtId="0" fontId="0" fillId="39" borderId="64" xfId="0" applyFont="1" applyFill="1" applyBorder="1" applyAlignment="1">
      <alignment horizontal="left" vertical="center"/>
    </xf>
    <xf numFmtId="0" fontId="0" fillId="34" borderId="64" xfId="0" applyFill="1" applyBorder="1" applyAlignment="1" applyProtection="1">
      <alignment horizontal="center" vertical="center"/>
      <protection locked="0"/>
    </xf>
    <xf numFmtId="0" fontId="0" fillId="34" borderId="65" xfId="0" applyFill="1" applyBorder="1" applyAlignment="1" applyProtection="1">
      <alignment horizontal="center" vertical="center"/>
      <protection locked="0"/>
    </xf>
    <xf numFmtId="0" fontId="4" fillId="0" borderId="41" xfId="0" applyFont="1" applyBorder="1" applyAlignment="1">
      <alignment horizontal="center" vertical="center"/>
    </xf>
    <xf numFmtId="0" fontId="4" fillId="0" borderId="41" xfId="0" applyFont="1" applyBorder="1" applyAlignment="1">
      <alignment horizontal="center" vertical="center" wrapText="1"/>
    </xf>
    <xf numFmtId="0" fontId="4" fillId="0" borderId="42" xfId="0" applyNumberFormat="1" applyFont="1" applyBorder="1" applyAlignment="1" applyProtection="1">
      <alignment horizontal="center" vertical="center"/>
      <protection locked="0"/>
    </xf>
    <xf numFmtId="0" fontId="0" fillId="40" borderId="66" xfId="0" applyFont="1" applyFill="1" applyBorder="1" applyAlignment="1" applyProtection="1">
      <alignment horizontal="center" vertical="center"/>
      <protection/>
    </xf>
    <xf numFmtId="0" fontId="0" fillId="40" borderId="67" xfId="0" applyFont="1" applyFill="1" applyBorder="1" applyAlignment="1" applyProtection="1">
      <alignment horizontal="center" vertical="center"/>
      <protection/>
    </xf>
    <xf numFmtId="0" fontId="0" fillId="36" borderId="26" xfId="0" applyFont="1" applyFill="1" applyBorder="1" applyAlignment="1">
      <alignment horizontal="center" vertical="center"/>
    </xf>
    <xf numFmtId="0" fontId="0" fillId="36" borderId="66"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70" xfId="0" applyFont="1" applyFill="1" applyBorder="1" applyAlignment="1">
      <alignment horizontal="center" vertical="center"/>
    </xf>
    <xf numFmtId="0" fontId="0" fillId="0" borderId="71"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36" borderId="73"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75" xfId="0" applyFont="1" applyFill="1" applyBorder="1" applyAlignment="1">
      <alignment horizontal="center" vertical="center"/>
    </xf>
    <xf numFmtId="0" fontId="0" fillId="0" borderId="76" xfId="0"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0" fillId="36" borderId="38" xfId="0" applyFill="1" applyBorder="1" applyAlignment="1">
      <alignment horizontal="center" vertical="center" wrapText="1"/>
    </xf>
    <xf numFmtId="0" fontId="0" fillId="36" borderId="78" xfId="0" applyFont="1" applyFill="1" applyBorder="1" applyAlignment="1">
      <alignment horizontal="center" vertical="center" wrapText="1"/>
    </xf>
    <xf numFmtId="0" fontId="0" fillId="36" borderId="30" xfId="0" applyFont="1" applyFill="1" applyBorder="1" applyAlignment="1">
      <alignment horizontal="center" vertical="center" wrapText="1"/>
    </xf>
    <xf numFmtId="0" fontId="6" fillId="0" borderId="79" xfId="46" applyNumberFormat="1" applyFill="1" applyBorder="1" applyAlignment="1" applyProtection="1">
      <alignment horizontal="center" vertical="center" wrapText="1"/>
      <protection/>
    </xf>
    <xf numFmtId="0" fontId="6" fillId="0" borderId="34" xfId="46" applyNumberFormat="1" applyFill="1" applyBorder="1" applyAlignment="1" applyProtection="1">
      <alignment horizontal="center" vertical="center" wrapText="1"/>
      <protection/>
    </xf>
    <xf numFmtId="0" fontId="1" fillId="0" borderId="41" xfId="0"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B84747"/>
      <rgbColor rgb="00FFFFCC"/>
      <rgbColor rgb="00CCFFFF"/>
      <rgbColor rgb="00660066"/>
      <rgbColor rgb="00FF8080"/>
      <rgbColor rgb="000563C1"/>
      <rgbColor rgb="00CCCCFF"/>
      <rgbColor rgb="00000080"/>
      <rgbColor rgb="00FF00FF"/>
      <rgbColor rgb="00FFFF00"/>
      <rgbColor rgb="0000FFFF"/>
      <rgbColor rgb="00800080"/>
      <rgbColor rgb="00990000"/>
      <rgbColor rgb="00006666"/>
      <rgbColor rgb="000000FF"/>
      <rgbColor rgb="0000CCFF"/>
      <rgbColor rgb="00CCFFFF"/>
      <rgbColor rgb="00CCFFCC"/>
      <rgbColor rgb="00FFFF99"/>
      <rgbColor rgb="0099CCCC"/>
      <rgbColor rgb="00FF99CC"/>
      <rgbColor rgb="00CC99FF"/>
      <rgbColor rgb="00FFCC99"/>
      <rgbColor rgb="003366FF"/>
      <rgbColor rgb="0033CCCC"/>
      <rgbColor rgb="0099CC00"/>
      <rgbColor rgb="00FFCC00"/>
      <rgbColor rgb="00FF9900"/>
      <rgbColor rgb="00FF6600"/>
      <rgbColor rgb="00336666"/>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95250</xdr:rowOff>
    </xdr:from>
    <xdr:to>
      <xdr:col>9</xdr:col>
      <xdr:colOff>676275</xdr:colOff>
      <xdr:row>68</xdr:row>
      <xdr:rowOff>57150</xdr:rowOff>
    </xdr:to>
    <xdr:sp fLocksText="0">
      <xdr:nvSpPr>
        <xdr:cNvPr id="1" name="Text 1"/>
        <xdr:cNvSpPr txBox="1">
          <a:spLocks noChangeArrowheads="1"/>
        </xdr:cNvSpPr>
      </xdr:nvSpPr>
      <xdr:spPr>
        <a:xfrm>
          <a:off x="819150" y="781050"/>
          <a:ext cx="6800850" cy="10325100"/>
        </a:xfrm>
        <a:prstGeom prst="rect">
          <a:avLst/>
        </a:prstGeom>
        <a:solidFill>
          <a:srgbClr val="FFFFFF"/>
        </a:solidFill>
        <a:ln w="936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miteco.gob.es/es/cambio-climatico/temas/comercio-de-derechos-de-emision/es-2021-anexovii_unfccc_tcm30-531676.pdf" TargetMode="Externa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3:B11"/>
  <sheetViews>
    <sheetView tabSelected="1" zoomScalePageLayoutView="0" workbookViewId="0" topLeftCell="B1">
      <selection activeCell="B15" sqref="B15"/>
    </sheetView>
  </sheetViews>
  <sheetFormatPr defaultColWidth="11.421875" defaultRowHeight="12.75"/>
  <cols>
    <col min="1" max="1" width="4.57421875" style="31" customWidth="1"/>
    <col min="2" max="2" width="180.28125" style="31" customWidth="1"/>
    <col min="3" max="16384" width="11.421875" style="31" customWidth="1"/>
  </cols>
  <sheetData>
    <row r="3" ht="21">
      <c r="B3" s="32" t="s">
        <v>52</v>
      </c>
    </row>
    <row r="4" ht="12.75">
      <c r="B4" s="33"/>
    </row>
    <row r="5" ht="31.5">
      <c r="B5" s="34" t="s">
        <v>54</v>
      </c>
    </row>
    <row r="6" ht="15.75">
      <c r="B6" s="35"/>
    </row>
    <row r="7" ht="33">
      <c r="B7" s="36" t="s">
        <v>55</v>
      </c>
    </row>
    <row r="8" ht="50.25">
      <c r="B8" s="36" t="s">
        <v>56</v>
      </c>
    </row>
    <row r="9" ht="12.75">
      <c r="B9" s="33"/>
    </row>
    <row r="10" ht="21">
      <c r="B10" s="37" t="s">
        <v>53</v>
      </c>
    </row>
    <row r="11" ht="12.75">
      <c r="B11" s="33"/>
    </row>
  </sheetData>
  <sheetProtection password="8ABD" sheet="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O33"/>
  <sheetViews>
    <sheetView showGridLines="0" zoomScalePageLayoutView="0" workbookViewId="0" topLeftCell="C1">
      <selection activeCell="H26" sqref="H26"/>
    </sheetView>
  </sheetViews>
  <sheetFormatPr defaultColWidth="11.57421875" defaultRowHeight="12.75"/>
  <cols>
    <col min="1" max="1" width="8.8515625" style="0" customWidth="1"/>
    <col min="2" max="2" width="11.57421875" style="0" customWidth="1"/>
    <col min="3" max="3" width="12.7109375" style="0" customWidth="1"/>
    <col min="4" max="4" width="9.57421875" style="0" customWidth="1"/>
    <col min="5" max="5" width="13.28125" style="0" customWidth="1"/>
    <col min="6" max="6" width="14.00390625" style="0" customWidth="1"/>
    <col min="7" max="10" width="11.57421875" style="0" customWidth="1"/>
    <col min="11" max="11" width="12.421875" style="0" customWidth="1"/>
    <col min="12" max="12" width="10.00390625" style="0" customWidth="1"/>
    <col min="13" max="13" width="17.421875" style="0" bestFit="1" customWidth="1"/>
  </cols>
  <sheetData>
    <row r="2" spans="2:15" ht="16.5" thickBot="1">
      <c r="B2" s="61" t="s">
        <v>0</v>
      </c>
      <c r="C2" s="61"/>
      <c r="D2" s="61"/>
      <c r="E2" s="61"/>
      <c r="F2" s="61"/>
      <c r="G2" s="61"/>
      <c r="H2" s="61"/>
      <c r="I2" s="1"/>
      <c r="J2" s="58" t="s">
        <v>8</v>
      </c>
      <c r="K2" s="58"/>
      <c r="L2" s="58"/>
      <c r="M2" s="58"/>
      <c r="N2" s="58"/>
      <c r="O2" s="58"/>
    </row>
    <row r="3" ht="13.5" thickBot="1"/>
    <row r="4" spans="2:13" ht="13.5" thickBot="1">
      <c r="B4" s="62" t="s">
        <v>1</v>
      </c>
      <c r="C4" s="62"/>
      <c r="D4" s="63"/>
      <c r="E4" s="63"/>
      <c r="F4" s="63"/>
      <c r="G4" s="63"/>
      <c r="H4" s="63"/>
      <c r="M4" s="8" t="s">
        <v>61</v>
      </c>
    </row>
    <row r="5" spans="2:13" ht="13.5" thickBot="1">
      <c r="B5" s="64" t="s">
        <v>2</v>
      </c>
      <c r="C5" s="64"/>
      <c r="D5" s="65"/>
      <c r="E5" s="65"/>
      <c r="F5" s="65"/>
      <c r="G5" s="65"/>
      <c r="H5" s="65"/>
      <c r="K5" s="85" t="s">
        <v>9</v>
      </c>
      <c r="L5" s="86"/>
      <c r="M5" s="38"/>
    </row>
    <row r="6" spans="2:8" ht="13.5" thickBot="1">
      <c r="B6" s="64" t="s">
        <v>3</v>
      </c>
      <c r="C6" s="64"/>
      <c r="D6" s="65"/>
      <c r="E6" s="65"/>
      <c r="F6" s="65"/>
      <c r="G6" s="65"/>
      <c r="H6" s="65"/>
    </row>
    <row r="7" spans="2:13" ht="13.5" thickBot="1">
      <c r="B7" s="64" t="s">
        <v>4</v>
      </c>
      <c r="C7" s="64"/>
      <c r="D7" s="65"/>
      <c r="E7" s="65"/>
      <c r="F7" s="65"/>
      <c r="G7" s="65"/>
      <c r="H7" s="65"/>
      <c r="K7" s="85" t="s">
        <v>10</v>
      </c>
      <c r="L7" s="86"/>
      <c r="M7" s="39"/>
    </row>
    <row r="8" spans="2:8" ht="13.5" thickBot="1">
      <c r="B8" s="64" t="s">
        <v>5</v>
      </c>
      <c r="C8" s="64"/>
      <c r="D8" s="65"/>
      <c r="E8" s="65"/>
      <c r="F8" s="65"/>
      <c r="G8" s="65"/>
      <c r="H8" s="65"/>
    </row>
    <row r="9" spans="2:13" ht="13.5" thickBot="1">
      <c r="B9" s="56" t="s">
        <v>6</v>
      </c>
      <c r="C9" s="56"/>
      <c r="D9" s="57"/>
      <c r="E9" s="57"/>
      <c r="F9" s="57"/>
      <c r="G9" s="57"/>
      <c r="H9" s="57"/>
      <c r="M9" s="7" t="s">
        <v>11</v>
      </c>
    </row>
    <row r="10" spans="2:13" ht="13.5" thickBot="1">
      <c r="B10" s="2"/>
      <c r="K10" s="85" t="s">
        <v>12</v>
      </c>
      <c r="L10" s="86"/>
      <c r="M10" s="38"/>
    </row>
    <row r="11" spans="2:13" ht="13.5" customHeight="1" thickBot="1">
      <c r="B11" s="78" t="s">
        <v>34</v>
      </c>
      <c r="C11" s="79"/>
      <c r="D11" s="79"/>
      <c r="E11" s="79"/>
      <c r="F11" s="79"/>
      <c r="G11" s="79"/>
      <c r="H11" s="80"/>
      <c r="K11" s="87" t="s">
        <v>40</v>
      </c>
      <c r="L11" s="87"/>
      <c r="M11" s="87"/>
    </row>
    <row r="12" spans="2:8" ht="12.75">
      <c r="B12" s="62" t="s">
        <v>35</v>
      </c>
      <c r="C12" s="81"/>
      <c r="D12" s="82"/>
      <c r="E12" s="82"/>
      <c r="F12" s="82"/>
      <c r="G12" s="82"/>
      <c r="H12" s="63"/>
    </row>
    <row r="13" spans="2:8" ht="12.75">
      <c r="B13" s="64" t="s">
        <v>36</v>
      </c>
      <c r="C13" s="83"/>
      <c r="D13" s="84"/>
      <c r="E13" s="84"/>
      <c r="F13" s="84"/>
      <c r="G13" s="84"/>
      <c r="H13" s="65"/>
    </row>
    <row r="14" spans="2:15" ht="15.75" thickBot="1">
      <c r="B14" s="88" t="s">
        <v>37</v>
      </c>
      <c r="C14" s="89"/>
      <c r="D14" s="90"/>
      <c r="E14" s="90"/>
      <c r="F14" s="90"/>
      <c r="G14" s="90"/>
      <c r="H14" s="91"/>
      <c r="J14" s="59" t="s">
        <v>13</v>
      </c>
      <c r="K14" s="59"/>
      <c r="L14" s="59"/>
      <c r="M14" s="59"/>
      <c r="N14" s="59"/>
      <c r="O14" s="59"/>
    </row>
    <row r="15" spans="2:8" ht="13.5" thickBot="1">
      <c r="B15" s="6"/>
      <c r="C15" s="6"/>
      <c r="D15" s="6"/>
      <c r="E15" s="6"/>
      <c r="F15" s="6"/>
      <c r="G15" s="6"/>
      <c r="H15" s="6"/>
    </row>
    <row r="16" spans="2:13" ht="28.5" customHeight="1">
      <c r="B16" s="66" t="s">
        <v>7</v>
      </c>
      <c r="C16" s="67"/>
      <c r="D16" s="72"/>
      <c r="E16" s="72"/>
      <c r="F16" s="72"/>
      <c r="G16" s="72"/>
      <c r="H16" s="73"/>
      <c r="K16" s="60" t="s">
        <v>14</v>
      </c>
      <c r="L16" s="60"/>
      <c r="M16" s="3" t="s">
        <v>15</v>
      </c>
    </row>
    <row r="17" spans="2:13" ht="12.75">
      <c r="B17" s="68"/>
      <c r="C17" s="69"/>
      <c r="D17" s="74"/>
      <c r="E17" s="74"/>
      <c r="F17" s="74"/>
      <c r="G17" s="74"/>
      <c r="H17" s="75"/>
      <c r="K17" s="53" t="s">
        <v>57</v>
      </c>
      <c r="L17" s="52"/>
      <c r="M17" s="4" t="str">
        <f>IF('CALC. A LA ATM.'!E8&gt;0,'CALC. A LA ATM.'!E8," ")</f>
        <v> </v>
      </c>
    </row>
    <row r="18" spans="2:13" ht="16.5" thickBot="1">
      <c r="B18" s="70"/>
      <c r="C18" s="71"/>
      <c r="D18" s="76"/>
      <c r="E18" s="76"/>
      <c r="F18" s="76"/>
      <c r="G18" s="76"/>
      <c r="H18" s="77"/>
      <c r="K18" s="51" t="s">
        <v>17</v>
      </c>
      <c r="L18" s="52"/>
      <c r="M18" s="4" t="str">
        <f>IF('CALC. A LA ATM.'!E9&gt;0,'CALC. A LA ATM.'!E9," ")</f>
        <v> </v>
      </c>
    </row>
    <row r="19" spans="2:13" ht="12.75">
      <c r="B19" s="6"/>
      <c r="C19" s="6"/>
      <c r="D19" s="6"/>
      <c r="E19" s="6"/>
      <c r="F19" s="6"/>
      <c r="G19" s="6"/>
      <c r="H19" s="6"/>
      <c r="I19" s="6"/>
      <c r="K19" s="51" t="s">
        <v>18</v>
      </c>
      <c r="L19" s="52"/>
      <c r="M19" s="4" t="str">
        <f>IF('CALC. A LA ATM.'!E10&gt;0,IF('CALC. A LA ATM.'!J8&gt;0,'CALC. A LA ATM.'!E10+'CALC. A LA ATM.'!J8," ")," ")</f>
        <v> </v>
      </c>
    </row>
    <row r="20" spans="2:13" ht="15.75">
      <c r="B20" s="6"/>
      <c r="C20" s="6"/>
      <c r="D20" s="6"/>
      <c r="E20" s="6"/>
      <c r="F20" s="6"/>
      <c r="G20" s="6"/>
      <c r="H20" s="6"/>
      <c r="I20" s="6"/>
      <c r="K20" s="51" t="s">
        <v>19</v>
      </c>
      <c r="L20" s="52"/>
      <c r="M20" s="4" t="str">
        <f>IF('CALC. A LA ATM.'!E11&gt;0,IF('CALC. A LA ATM.'!J9&gt;0,'CALC. A LA ATM.'!E11+'CALC. A LA ATM.'!J9," ")," ")</f>
        <v> </v>
      </c>
    </row>
    <row r="21" spans="9:13" ht="15.75">
      <c r="I21" s="1"/>
      <c r="K21" s="53" t="s">
        <v>59</v>
      </c>
      <c r="L21" s="52"/>
      <c r="M21" s="4" t="str">
        <f>IF('CALC. A LA ATM.'!E12&gt;0,'CALC. A LA ATM.'!E12," ")</f>
        <v> </v>
      </c>
    </row>
    <row r="22" spans="11:13" ht="12.75">
      <c r="K22" s="51" t="s">
        <v>21</v>
      </c>
      <c r="L22" s="52"/>
      <c r="M22" s="4" t="str">
        <f>IF('CALC. A LA ATM.'!E13&gt;0,'CALC. A LA ATM.'!E13," ")</f>
        <v> </v>
      </c>
    </row>
    <row r="23" spans="11:13" ht="39" customHeight="1" thickBot="1">
      <c r="K23" s="54" t="s">
        <v>60</v>
      </c>
      <c r="L23" s="55"/>
      <c r="M23" s="5" t="str">
        <f>IF('CALC. A LA ATM.'!J10&gt;0,'CALC. A LA ATM.'!J10," ")</f>
        <v> </v>
      </c>
    </row>
    <row r="24" ht="13.5" thickBot="1"/>
    <row r="25" ht="13.5" thickBot="1">
      <c r="M25" s="9" t="s">
        <v>23</v>
      </c>
    </row>
    <row r="26" spans="11:13" ht="16.5" thickBot="1">
      <c r="K26" s="48" t="s">
        <v>24</v>
      </c>
      <c r="L26" s="49"/>
      <c r="M26" s="10">
        <f>IF('CO2'!F9&gt;0,'CO2'!F9," ")</f>
      </c>
    </row>
    <row r="27" spans="11:13" ht="12.75">
      <c r="K27" s="50" t="s">
        <v>25</v>
      </c>
      <c r="L27" s="50"/>
      <c r="M27" s="50"/>
    </row>
    <row r="33" ht="15.75">
      <c r="I33" s="1"/>
    </row>
  </sheetData>
  <sheetProtection password="E4FD" sheet="1"/>
  <mergeCells count="38">
    <mergeCell ref="K5:L5"/>
    <mergeCell ref="K7:L7"/>
    <mergeCell ref="K10:L10"/>
    <mergeCell ref="K11:M11"/>
    <mergeCell ref="B14:C14"/>
    <mergeCell ref="D14:H14"/>
    <mergeCell ref="B7:C7"/>
    <mergeCell ref="D7:H7"/>
    <mergeCell ref="B8:C8"/>
    <mergeCell ref="D8:H8"/>
    <mergeCell ref="D5:H5"/>
    <mergeCell ref="B6:C6"/>
    <mergeCell ref="D6:H6"/>
    <mergeCell ref="B16:C18"/>
    <mergeCell ref="D16:H18"/>
    <mergeCell ref="B11:H11"/>
    <mergeCell ref="B12:C12"/>
    <mergeCell ref="D12:H12"/>
    <mergeCell ref="B13:C13"/>
    <mergeCell ref="D13:H13"/>
    <mergeCell ref="B9:C9"/>
    <mergeCell ref="D9:H9"/>
    <mergeCell ref="J2:O2"/>
    <mergeCell ref="J14:O14"/>
    <mergeCell ref="K16:L16"/>
    <mergeCell ref="K17:L17"/>
    <mergeCell ref="B2:H2"/>
    <mergeCell ref="B4:C4"/>
    <mergeCell ref="D4:H4"/>
    <mergeCell ref="B5:C5"/>
    <mergeCell ref="K26:L26"/>
    <mergeCell ref="K27:M27"/>
    <mergeCell ref="K18:L18"/>
    <mergeCell ref="K19:L19"/>
    <mergeCell ref="K20:L20"/>
    <mergeCell ref="K21:L21"/>
    <mergeCell ref="K22:L22"/>
    <mergeCell ref="K23:L23"/>
  </mergeCells>
  <dataValidations count="2">
    <dataValidation type="list" operator="equal" allowBlank="1" showErrorMessage="1" sqref="D9">
      <formula1>"Alicante,Castellón de la Plana,Valencia"</formula1>
    </dataValidation>
    <dataValidation type="list" allowBlank="1" showInputMessage="1" showErrorMessage="1" sqref="M10">
      <formula1>"SI,NO"</formula1>
    </dataValidation>
  </dataValidations>
  <printOptions/>
  <pageMargins left="0.7875" right="0.7875" top="1.0527777777777778" bottom="1.0527777777777778" header="0.7875" footer="0.7875"/>
  <pageSetup firstPageNumber="1" useFirstPageNumber="1" horizontalDpi="300" verticalDpi="300" orientation="portrait" paperSize="9" scale="68" r:id="rId1"/>
  <headerFooter alignWithMargins="0">
    <oddHeader>&amp;C&amp;"Times New Roman,Normal"&amp;12&amp;A</oddHeader>
    <oddFooter>&amp;C&amp;"Times New Roman,Normal"&amp;12Página &amp;P</oddFooter>
  </headerFooter>
</worksheet>
</file>

<file path=xl/worksheets/sheet3.xml><?xml version="1.0" encoding="utf-8"?>
<worksheet xmlns="http://schemas.openxmlformats.org/spreadsheetml/2006/main" xmlns:r="http://schemas.openxmlformats.org/officeDocument/2006/relationships">
  <dimension ref="B3:J13"/>
  <sheetViews>
    <sheetView showGridLines="0" zoomScalePageLayoutView="0" workbookViewId="0" topLeftCell="A1">
      <selection activeCell="I8" sqref="I8"/>
    </sheetView>
  </sheetViews>
  <sheetFormatPr defaultColWidth="11.57421875" defaultRowHeight="12.75"/>
  <cols>
    <col min="1" max="1" width="11.57421875" style="0" customWidth="1"/>
    <col min="2" max="2" width="16.421875" style="0" bestFit="1" customWidth="1"/>
    <col min="3" max="3" width="10.7109375" style="0" customWidth="1"/>
    <col min="4" max="4" width="16.140625" style="0" bestFit="1" customWidth="1"/>
    <col min="5" max="5" width="17.8515625" style="0" customWidth="1"/>
    <col min="6" max="6" width="11.57421875" style="0" customWidth="1"/>
    <col min="7" max="7" width="16.421875" style="0" bestFit="1" customWidth="1"/>
    <col min="8" max="8" width="10.28125" style="0" customWidth="1"/>
    <col min="9" max="9" width="15.00390625" style="0" customWidth="1"/>
    <col min="10" max="10" width="17.421875" style="0" bestFit="1" customWidth="1"/>
  </cols>
  <sheetData>
    <row r="3" spans="2:10" ht="15.75" thickBot="1">
      <c r="B3" s="59" t="s">
        <v>30</v>
      </c>
      <c r="C3" s="59"/>
      <c r="D3" s="59"/>
      <c r="E3" s="59"/>
      <c r="F3" s="59"/>
      <c r="G3" s="59"/>
      <c r="H3" s="59"/>
      <c r="I3" s="59"/>
      <c r="J3" s="59"/>
    </row>
    <row r="5" spans="2:10" ht="26.25" customHeight="1" thickBot="1">
      <c r="B5" s="92" t="s">
        <v>31</v>
      </c>
      <c r="C5" s="92"/>
      <c r="D5" s="92"/>
      <c r="E5" s="92"/>
      <c r="G5" s="93" t="s">
        <v>32</v>
      </c>
      <c r="H5" s="93"/>
      <c r="I5" s="93"/>
      <c r="J5" s="93"/>
    </row>
    <row r="6" ht="13.5" thickBot="1"/>
    <row r="7" spans="2:10" ht="25.5">
      <c r="B7" s="19" t="s">
        <v>14</v>
      </c>
      <c r="C7" s="13" t="s">
        <v>38</v>
      </c>
      <c r="D7" s="13" t="s">
        <v>62</v>
      </c>
      <c r="E7" s="14" t="s">
        <v>15</v>
      </c>
      <c r="G7" s="19" t="s">
        <v>14</v>
      </c>
      <c r="H7" s="13" t="s">
        <v>38</v>
      </c>
      <c r="I7" s="13" t="s">
        <v>63</v>
      </c>
      <c r="J7" s="14" t="s">
        <v>39</v>
      </c>
    </row>
    <row r="8" spans="2:10" ht="12.75">
      <c r="B8" s="11" t="s">
        <v>16</v>
      </c>
      <c r="C8" s="15">
        <v>8</v>
      </c>
      <c r="D8" s="15">
        <f>COMPLEJO!M5-(COMPLEJO!M5*COMPLEJO!M7/100)</f>
        <v>0</v>
      </c>
      <c r="E8" s="16">
        <f aca="true" t="shared" si="0" ref="E8:E13">C8*D8</f>
        <v>0</v>
      </c>
      <c r="G8" s="11" t="s">
        <v>18</v>
      </c>
      <c r="H8" s="15">
        <v>85</v>
      </c>
      <c r="I8" s="15">
        <f>COMPLEJO!M5*COMPLEJO!M7/100</f>
        <v>0</v>
      </c>
      <c r="J8" s="16">
        <f>H8*I8</f>
        <v>0</v>
      </c>
    </row>
    <row r="9" spans="2:10" ht="15.75">
      <c r="B9" s="11" t="s">
        <v>17</v>
      </c>
      <c r="C9" s="15">
        <v>0.5</v>
      </c>
      <c r="D9" s="15">
        <f>COMPLEJO!M5-(COMPLEJO!M5*COMPLEJO!M7/100)</f>
        <v>0</v>
      </c>
      <c r="E9" s="16">
        <f t="shared" si="0"/>
        <v>0</v>
      </c>
      <c r="G9" s="11" t="s">
        <v>19</v>
      </c>
      <c r="H9" s="15">
        <v>2.1</v>
      </c>
      <c r="I9" s="15">
        <f>COMPLEJO!M5*COMPLEJO!M7/100</f>
        <v>0</v>
      </c>
      <c r="J9" s="16">
        <f>H9*I9</f>
        <v>0</v>
      </c>
    </row>
    <row r="10" spans="2:10" ht="16.5" thickBot="1">
      <c r="B10" s="11" t="s">
        <v>18</v>
      </c>
      <c r="C10" s="15">
        <v>42</v>
      </c>
      <c r="D10" s="15">
        <f>COMPLEJO!M5-(COMPLEJO!M5*COMPLEJO!M7/100)</f>
        <v>0</v>
      </c>
      <c r="E10" s="16">
        <f t="shared" si="0"/>
        <v>0</v>
      </c>
      <c r="G10" s="12" t="s">
        <v>22</v>
      </c>
      <c r="H10" s="17">
        <v>12</v>
      </c>
      <c r="I10" s="17">
        <f>COMPLEJO!M5*COMPLEJO!M7/100</f>
        <v>0</v>
      </c>
      <c r="J10" s="18">
        <f>H10*I10</f>
        <v>0</v>
      </c>
    </row>
    <row r="11" spans="2:5" ht="15.75">
      <c r="B11" s="11" t="s">
        <v>19</v>
      </c>
      <c r="C11" s="15">
        <v>6.5</v>
      </c>
      <c r="D11" s="15">
        <f>COMPLEJO!M5-(COMPLEJO!M5*COMPLEJO!M7/100)</f>
        <v>0</v>
      </c>
      <c r="E11" s="16">
        <f t="shared" si="0"/>
        <v>0</v>
      </c>
    </row>
    <row r="12" spans="2:5" ht="12.75">
      <c r="B12" s="11" t="s">
        <v>20</v>
      </c>
      <c r="C12" s="15">
        <v>15</v>
      </c>
      <c r="D12" s="15">
        <f>COMPLEJO!M5-(COMPLEJO!M5*COMPLEJO!M7/100)</f>
        <v>0</v>
      </c>
      <c r="E12" s="16">
        <f t="shared" si="0"/>
        <v>0</v>
      </c>
    </row>
    <row r="13" spans="2:5" ht="13.5" thickBot="1">
      <c r="B13" s="12" t="s">
        <v>21</v>
      </c>
      <c r="C13" s="17">
        <v>3</v>
      </c>
      <c r="D13" s="17">
        <f>COMPLEJO!M5-(COMPLEJO!M5*COMPLEJO!M7/100)</f>
        <v>0</v>
      </c>
      <c r="E13" s="18">
        <f t="shared" si="0"/>
        <v>0</v>
      </c>
    </row>
    <row r="20" ht="15.75" customHeight="1"/>
    <row r="21" ht="13.5" customHeight="1"/>
  </sheetData>
  <sheetProtection password="E4FD" sheet="1"/>
  <mergeCells count="3">
    <mergeCell ref="B3:J3"/>
    <mergeCell ref="B5:E5"/>
    <mergeCell ref="G5:J5"/>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4.xml><?xml version="1.0" encoding="utf-8"?>
<worksheet xmlns="http://schemas.openxmlformats.org/spreadsheetml/2006/main" xmlns:r="http://schemas.openxmlformats.org/officeDocument/2006/relationships">
  <dimension ref="B3:P9"/>
  <sheetViews>
    <sheetView showGridLines="0" zoomScalePageLayoutView="0" workbookViewId="0" topLeftCell="A1">
      <selection activeCell="F7" sqref="F7:G7"/>
    </sheetView>
  </sheetViews>
  <sheetFormatPr defaultColWidth="11.57421875" defaultRowHeight="12.75"/>
  <cols>
    <col min="1" max="4" width="11.57421875" style="0" customWidth="1"/>
    <col min="5" max="5" width="15.7109375" style="0" customWidth="1"/>
    <col min="6" max="6" width="11.57421875" style="0" customWidth="1"/>
    <col min="7" max="7" width="18.57421875" style="0" customWidth="1"/>
    <col min="8" max="9" width="11.57421875" style="0" customWidth="1"/>
    <col min="10" max="10" width="10.8515625" style="0" bestFit="1" customWidth="1"/>
    <col min="11" max="12" width="11.57421875" style="0" customWidth="1"/>
    <col min="13" max="13" width="14.28125" style="0" bestFit="1" customWidth="1"/>
    <col min="14" max="14" width="11.57421875" style="0" customWidth="1"/>
    <col min="15" max="15" width="18.421875" style="0" customWidth="1"/>
  </cols>
  <sheetData>
    <row r="3" spans="2:16" ht="15.75" thickBot="1">
      <c r="B3" s="59" t="s">
        <v>26</v>
      </c>
      <c r="C3" s="59"/>
      <c r="D3" s="59"/>
      <c r="E3" s="59"/>
      <c r="F3" s="59"/>
      <c r="G3" s="59"/>
      <c r="J3" s="94" t="s">
        <v>41</v>
      </c>
      <c r="K3" s="94"/>
      <c r="L3" s="94"/>
      <c r="M3" s="94"/>
      <c r="N3" s="94"/>
      <c r="O3" s="94"/>
      <c r="P3" s="94"/>
    </row>
    <row r="4" spans="10:16" ht="13.5" thickBot="1">
      <c r="J4" s="20"/>
      <c r="K4" s="20"/>
      <c r="L4" s="20"/>
      <c r="M4" s="20"/>
      <c r="N4" s="20"/>
      <c r="O4" s="20"/>
      <c r="P4" s="20"/>
    </row>
    <row r="5" spans="2:16" ht="16.5" customHeight="1" thickBot="1">
      <c r="B5" s="99" t="s">
        <v>27</v>
      </c>
      <c r="C5" s="100"/>
      <c r="D5" s="100"/>
      <c r="E5" s="101"/>
      <c r="F5" s="102"/>
      <c r="G5" s="103"/>
      <c r="J5" s="21"/>
      <c r="K5" s="22" t="s">
        <v>42</v>
      </c>
      <c r="L5" s="23" t="s">
        <v>43</v>
      </c>
      <c r="M5" s="23" t="s">
        <v>44</v>
      </c>
      <c r="N5" s="23" t="s">
        <v>45</v>
      </c>
      <c r="O5" s="23" t="s">
        <v>46</v>
      </c>
      <c r="P5" s="24" t="s">
        <v>47</v>
      </c>
    </row>
    <row r="6" spans="2:16" ht="17.25" customHeight="1" thickBot="1">
      <c r="B6" s="104" t="s">
        <v>28</v>
      </c>
      <c r="C6" s="105"/>
      <c r="D6" s="105"/>
      <c r="E6" s="106"/>
      <c r="F6" s="107"/>
      <c r="G6" s="108"/>
      <c r="J6" s="25" t="s">
        <v>48</v>
      </c>
      <c r="K6" s="26"/>
      <c r="L6" s="40">
        <v>3.3</v>
      </c>
      <c r="M6" s="40">
        <v>0.901</v>
      </c>
      <c r="N6" s="41">
        <f>+K6*L6*M6</f>
        <v>0</v>
      </c>
      <c r="O6" s="41">
        <v>56.13</v>
      </c>
      <c r="P6" s="42">
        <f>+N6*O6</f>
        <v>0</v>
      </c>
    </row>
    <row r="7" spans="2:16" ht="27" customHeight="1" thickBot="1">
      <c r="B7" s="109" t="s">
        <v>58</v>
      </c>
      <c r="C7" s="110"/>
      <c r="D7" s="110"/>
      <c r="E7" s="111"/>
      <c r="F7" s="112" t="s">
        <v>64</v>
      </c>
      <c r="G7" s="113"/>
      <c r="J7" s="21"/>
      <c r="K7" s="21"/>
      <c r="L7" s="46" t="s">
        <v>61</v>
      </c>
      <c r="M7" s="47" t="s">
        <v>65</v>
      </c>
      <c r="N7" s="27" t="s">
        <v>45</v>
      </c>
      <c r="O7" s="27" t="s">
        <v>46</v>
      </c>
      <c r="P7" s="28" t="s">
        <v>47</v>
      </c>
    </row>
    <row r="8" spans="10:16" ht="13.5" thickBot="1">
      <c r="J8" s="21"/>
      <c r="K8" s="25" t="s">
        <v>49</v>
      </c>
      <c r="L8" s="26"/>
      <c r="M8" s="41">
        <v>43</v>
      </c>
      <c r="N8" s="41">
        <f>+L8*M8</f>
        <v>0</v>
      </c>
      <c r="O8" s="40">
        <v>74.1</v>
      </c>
      <c r="P8" s="43">
        <f>+N8*O8</f>
        <v>0</v>
      </c>
    </row>
    <row r="9" spans="2:16" ht="16.5" customHeight="1" thickBot="1">
      <c r="B9" s="97" t="s">
        <v>29</v>
      </c>
      <c r="C9" s="98"/>
      <c r="D9" s="98"/>
      <c r="E9" s="98"/>
      <c r="F9" s="95">
        <f>IF(P9=0,"",P9)</f>
      </c>
      <c r="G9" s="96"/>
      <c r="J9" s="21"/>
      <c r="K9" s="21"/>
      <c r="L9" s="21"/>
      <c r="M9" s="29" t="s">
        <v>50</v>
      </c>
      <c r="N9" s="44">
        <f>+N6+N8</f>
        <v>0</v>
      </c>
      <c r="O9" s="30" t="s">
        <v>51</v>
      </c>
      <c r="P9" s="45">
        <f>+P6+P8</f>
        <v>0</v>
      </c>
    </row>
  </sheetData>
  <sheetProtection password="E4FD" sheet="1"/>
  <mergeCells count="10">
    <mergeCell ref="J3:P3"/>
    <mergeCell ref="B3:G3"/>
    <mergeCell ref="F9:G9"/>
    <mergeCell ref="B9:E9"/>
    <mergeCell ref="B5:E5"/>
    <mergeCell ref="F5:G5"/>
    <mergeCell ref="B6:E6"/>
    <mergeCell ref="F6:G6"/>
    <mergeCell ref="B7:E7"/>
    <mergeCell ref="F7:G7"/>
  </mergeCells>
  <hyperlinks>
    <hyperlink ref="F7:G7" r:id="rId1" display="Factores de emisión"/>
  </hyperlinks>
  <printOptions/>
  <pageMargins left="0.7875" right="0.7875" top="1.0527777777777778" bottom="1.0527777777777778" header="0.7875" footer="0.7875"/>
  <pageSetup horizontalDpi="300" verticalDpi="300" orientation="portrait" paperSize="9" r:id="rId2"/>
  <headerFooter alignWithMargins="0">
    <oddHeader>&amp;C&amp;"Times New Roman,Normal"&amp;12&amp;A</oddHeader>
    <oddFooter>&amp;C&amp;"Times New Roman,Normal"&amp;12Página &amp;P</oddFooter>
  </headerFooter>
</worksheet>
</file>

<file path=xl/worksheets/sheet5.xml><?xml version="1.0" encoding="utf-8"?>
<worksheet xmlns="http://schemas.openxmlformats.org/spreadsheetml/2006/main" xmlns:r="http://schemas.openxmlformats.org/officeDocument/2006/relationships">
  <dimension ref="B3:J3"/>
  <sheetViews>
    <sheetView showGridLines="0" zoomScalePageLayoutView="0" workbookViewId="0" topLeftCell="A1">
      <selection activeCell="L16" sqref="L16"/>
    </sheetView>
  </sheetViews>
  <sheetFormatPr defaultColWidth="11.57421875" defaultRowHeight="12.75"/>
  <sheetData>
    <row r="3" spans="2:10" ht="15.75">
      <c r="B3" s="114" t="s">
        <v>33</v>
      </c>
      <c r="C3" s="114"/>
      <c r="D3" s="114"/>
      <c r="E3" s="114"/>
      <c r="F3" s="114"/>
      <c r="G3" s="114"/>
      <c r="H3" s="114"/>
      <c r="I3" s="114"/>
      <c r="J3" s="114"/>
    </row>
  </sheetData>
  <sheetProtection selectLockedCells="1" selectUnlockedCells="1"/>
  <mergeCells count="1">
    <mergeCell ref="B3:J3"/>
  </mergeCells>
  <printOptions/>
  <pageMargins left="0.7875" right="0.7875" top="1.0527777777777778" bottom="1.0527777777777778" header="0.7875" footer="0.7875"/>
  <pageSetup horizontalDpi="300" verticalDpi="300" orientation="portrait" paperSize="9" scale="66"/>
  <headerFooter alignWithMargins="0">
    <oddHeader>&amp;C&amp;"Times New Roman,Normal"&amp;12&amp;A</oddHeader>
    <oddFooter>&amp;C&amp;"Times New Roman,Normal"&amp;12Página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3126811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Paloma Lizondo Aranda</dc:creator>
  <cp:keywords/>
  <dc:description/>
  <cp:lastModifiedBy>SENDRA VIVES, ANGELES</cp:lastModifiedBy>
  <cp:lastPrinted>2014-12-19T09:40:40Z</cp:lastPrinted>
  <dcterms:created xsi:type="dcterms:W3CDTF">2014-12-09T11:18:15Z</dcterms:created>
  <dcterms:modified xsi:type="dcterms:W3CDTF">2021-11-15T08:25:45Z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